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-120" windowWidth="29040" windowHeight="15840" tabRatio="831" activeTab="1"/>
  </bookViews>
  <sheets>
    <sheet name="P1_zał.nr 1 wykaz prac" sheetId="5" r:id="rId1"/>
    <sheet name="P1_zał.2 kosztorys ofertowy" sheetId="3" r:id="rId2"/>
  </sheets>
  <definedNames>
    <definedName name="_xlnm._FilterDatabase" localSheetId="0" hidden="1">'P1_zał.nr 1 wykaz prac'!$B$3:$L$20</definedName>
    <definedName name="_xlnm.Print_Area" localSheetId="1">'P1_zał.2 kosztorys ofertowy'!$A$1:$L$29</definedName>
    <definedName name="_xlnm.Print_Area" localSheetId="0">'P1_zał.nr 1 wykaz prac'!$A$1:$L$31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3" l="1"/>
  <c r="J21" i="3" s="1"/>
  <c r="H19" i="3"/>
  <c r="J19" i="3" s="1"/>
  <c r="K19" i="3" s="1"/>
  <c r="H20" i="3" l="1"/>
  <c r="J20" i="3" s="1"/>
  <c r="K20" i="3" s="1"/>
  <c r="K21" i="3"/>
  <c r="E23" i="3" l="1"/>
  <c r="E24" i="3" l="1"/>
</calcChain>
</file>

<file path=xl/sharedStrings.xml><?xml version="1.0" encoding="utf-8"?>
<sst xmlns="http://schemas.openxmlformats.org/spreadsheetml/2006/main" count="184" uniqueCount="63">
  <si>
    <t>Nadleśnictwo Polanów</t>
  </si>
  <si>
    <t>____________________________, dnia ______________</t>
  </si>
  <si>
    <t>(Nazwa i adres wykonawcy)</t>
  </si>
  <si>
    <t>Skarb Państwa</t>
  </si>
  <si>
    <t>Państwowe Gospodarstwo Leśne Lasy Państwowe</t>
  </si>
  <si>
    <t xml:space="preserve">76-010 Polanów; Klonowa; 12                   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</si>
  <si>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</si>
  <si>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</si>
  <si>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</si>
  <si>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</si>
  <si>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</si>
  <si>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</si>
  <si>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</si>
  <si>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</si>
  <si>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</si>
  <si>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</si>
  <si>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</si>
  <si>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</si>
  <si>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</si>
  <si>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</si>
  <si>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Załącznik nr 1</t>
  </si>
  <si>
    <t>Dział</t>
  </si>
  <si>
    <t>Grupa czynn.</t>
  </si>
  <si>
    <t>Adres</t>
  </si>
  <si>
    <t>Kod czynności</t>
  </si>
  <si>
    <t>Nazwa czynności</t>
  </si>
  <si>
    <t>Stopień trudności</t>
  </si>
  <si>
    <t>J.M.</t>
  </si>
  <si>
    <t>Legenda:</t>
  </si>
  <si>
    <t>Załącznik nr 2</t>
  </si>
  <si>
    <t>Buszyno</t>
  </si>
  <si>
    <t>11-24-1-04-</t>
  </si>
  <si>
    <t>Puławy</t>
  </si>
  <si>
    <t>11-24-1-05-</t>
  </si>
  <si>
    <t>Zagospodarowanie lasu</t>
  </si>
  <si>
    <t>TSZT</t>
  </si>
  <si>
    <t>1</t>
  </si>
  <si>
    <t>Leśnictwo/ Szkółka/ Inwentarz</t>
  </si>
  <si>
    <t>ODN-IIP</t>
  </si>
  <si>
    <t>121 - c - 00</t>
  </si>
  <si>
    <t>117 - f - 00</t>
  </si>
  <si>
    <t>DOW-SADZ</t>
  </si>
  <si>
    <t>KOP-ROW</t>
  </si>
  <si>
    <t>122 - h - 00</t>
  </si>
  <si>
    <t>M3</t>
  </si>
  <si>
    <t>-----</t>
  </si>
  <si>
    <t>3</t>
  </si>
  <si>
    <t>4</t>
  </si>
  <si>
    <t>Dowóz sadzonek</t>
  </si>
  <si>
    <t>Wykopy ziemne o różnych przekrojach</t>
  </si>
  <si>
    <t>SADZ-JAMK</t>
  </si>
  <si>
    <t>Sadzenie wielolatek w jamkę</t>
  </si>
  <si>
    <t>93</t>
  </si>
  <si>
    <t>65</t>
  </si>
  <si>
    <t>103</t>
  </si>
  <si>
    <t>206 - f - 00</t>
  </si>
  <si>
    <t>103 - f - 00</t>
  </si>
  <si>
    <t>89 - f - 00</t>
  </si>
  <si>
    <t>Krąg</t>
  </si>
  <si>
    <t>11-24-1-03-</t>
  </si>
  <si>
    <r>
      <t xml:space="preserve">Odpowiadając na ogłoszenie o przetargu nieograniczonym na „Usługi leśne na 2022 w Nadleśnictwie Polanów" </t>
    </r>
    <r>
      <rPr>
        <b/>
        <sz val="12"/>
        <rFont val="Arial"/>
        <family val="2"/>
        <charset val="238"/>
      </rPr>
      <t>Pakiet nr 1 - L.Krąg, L.Buszyno, L.Puławy</t>
    </r>
    <r>
      <rPr>
        <sz val="12"/>
        <rFont val="Arial"/>
        <family val="2"/>
        <charset val="238"/>
      </rPr>
      <t xml:space="preserve"> składamy niniejszym ofertę na to zamówienie i oferuje następujące ceny jednostkowe za usługi wchodzące w skład tej części zamówienia:</t>
    </r>
  </si>
  <si>
    <t>HOD</t>
  </si>
  <si>
    <t>FORMULARZ/KOSZTORYS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</si>
</sst>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0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C00000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rgb="FF333333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5" fillId="2" borderId="0" xfId="2" applyFont="1" applyFill="1" applyAlignment="1">
      <alignment horizontal="left" vertical="center"/>
    </xf>
    <xf numFmtId="4" fontId="5" fillId="2" borderId="0" xfId="2" applyNumberFormat="1" applyFont="1" applyFill="1" applyAlignment="1">
      <alignment horizontal="right" vertical="center"/>
    </xf>
    <xf numFmtId="9" fontId="5" fillId="2" borderId="0" xfId="3" applyFont="1" applyFill="1" applyAlignment="1">
      <alignment horizontal="center" vertical="center"/>
    </xf>
    <xf numFmtId="49" fontId="10" fillId="2" borderId="0" xfId="2" applyNumberFormat="1" applyFont="1" applyFill="1" applyAlignment="1">
      <alignment horizontal="left" vertical="center"/>
    </xf>
    <xf numFmtId="0" fontId="1" fillId="0" borderId="0" xfId="2" applyAlignment="1">
      <alignment vertical="center"/>
    </xf>
    <xf numFmtId="4" fontId="1" fillId="0" borderId="0" xfId="2" applyNumberFormat="1" applyAlignment="1">
      <alignment horizontal="right" vertical="center"/>
    </xf>
    <xf numFmtId="9" fontId="0" fillId="0" borderId="0" xfId="3" applyFont="1" applyAlignment="1">
      <alignment horizontal="center" vertical="center"/>
    </xf>
    <xf numFmtId="0" fontId="4" fillId="2" borderId="0" xfId="2" applyFont="1" applyFill="1" applyAlignment="1">
      <alignment horizontal="right" vertical="center"/>
    </xf>
    <xf numFmtId="0" fontId="4" fillId="0" borderId="0" xfId="2" applyFont="1" applyAlignment="1">
      <alignment horizontal="right" vertical="center"/>
    </xf>
    <xf numFmtId="164" fontId="4" fillId="2" borderId="0" xfId="1" applyNumberFormat="1" applyFont="1" applyFill="1" applyAlignment="1">
      <alignment horizontal="right" vertical="center"/>
    </xf>
    <xf numFmtId="49" fontId="15" fillId="2" borderId="6" xfId="2" applyNumberFormat="1" applyFont="1" applyFill="1" applyBorder="1" applyAlignment="1">
      <alignment horizontal="center" vertical="center"/>
    </xf>
    <xf numFmtId="49" fontId="15" fillId="2" borderId="6" xfId="2" applyNumberFormat="1" applyFont="1" applyFill="1" applyBorder="1" applyAlignment="1">
      <alignment horizontal="left" vertical="center" wrapText="1"/>
    </xf>
    <xf numFmtId="2" fontId="15" fillId="6" borderId="6" xfId="4" applyNumberFormat="1" applyFont="1" applyFill="1" applyBorder="1" applyAlignment="1">
      <alignment horizontal="center" vertical="center"/>
    </xf>
    <xf numFmtId="49" fontId="7" fillId="2" borderId="0" xfId="2" applyNumberFormat="1" applyFont="1" applyFill="1" applyAlignment="1">
      <alignment vertical="center"/>
    </xf>
    <xf numFmtId="49" fontId="15" fillId="7" borderId="6" xfId="2" applyNumberFormat="1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 wrapText="1"/>
    </xf>
    <xf numFmtId="49" fontId="11" fillId="3" borderId="6" xfId="2" applyNumberFormat="1" applyFont="1" applyFill="1" applyBorder="1" applyAlignment="1">
      <alignment horizontal="center" vertical="center" wrapText="1"/>
    </xf>
    <xf numFmtId="4" fontId="11" fillId="3" borderId="6" xfId="2" applyNumberFormat="1" applyFont="1" applyFill="1" applyBorder="1" applyAlignment="1">
      <alignment horizontal="right" vertical="center" wrapText="1"/>
    </xf>
    <xf numFmtId="9" fontId="11" fillId="3" borderId="6" xfId="3" applyFont="1" applyFill="1" applyBorder="1" applyAlignment="1">
      <alignment horizontal="center" vertical="center" wrapText="1"/>
    </xf>
    <xf numFmtId="49" fontId="15" fillId="7" borderId="0" xfId="2" applyNumberFormat="1" applyFont="1" applyFill="1" applyAlignment="1">
      <alignment horizontal="center" vertical="center"/>
    </xf>
    <xf numFmtId="49" fontId="15" fillId="2" borderId="0" xfId="2" applyNumberFormat="1" applyFont="1" applyFill="1" applyAlignment="1">
      <alignment horizontal="left" vertical="center" wrapText="1"/>
    </xf>
    <xf numFmtId="49" fontId="15" fillId="2" borderId="0" xfId="2" applyNumberFormat="1" applyFont="1" applyFill="1" applyAlignment="1">
      <alignment horizontal="center" vertical="center"/>
    </xf>
    <xf numFmtId="4" fontId="15" fillId="2" borderId="0" xfId="2" applyNumberFormat="1" applyFont="1" applyFill="1" applyAlignment="1">
      <alignment horizontal="center" vertical="center"/>
    </xf>
    <xf numFmtId="2" fontId="15" fillId="6" borderId="0" xfId="4" applyNumberFormat="1" applyFont="1" applyFill="1" applyAlignment="1">
      <alignment horizontal="center" vertical="center"/>
    </xf>
    <xf numFmtId="49" fontId="1" fillId="7" borderId="5" xfId="4" applyNumberFormat="1" applyFill="1" applyBorder="1" applyAlignment="1">
      <alignment horizontal="left" vertical="center"/>
    </xf>
    <xf numFmtId="0" fontId="15" fillId="2" borderId="0" xfId="4" applyFont="1" applyFill="1" applyAlignment="1">
      <alignment horizontal="left"/>
    </xf>
    <xf numFmtId="49" fontId="1" fillId="7" borderId="0" xfId="4" applyNumberFormat="1" applyFill="1" applyAlignment="1">
      <alignment horizontal="left" vertical="center"/>
    </xf>
    <xf numFmtId="49" fontId="1" fillId="7" borderId="0" xfId="4" applyNumberFormat="1" applyFill="1" applyAlignment="1">
      <alignment horizontal="center" vertical="center"/>
    </xf>
    <xf numFmtId="49" fontId="1" fillId="7" borderId="0" xfId="4" applyNumberFormat="1" applyFill="1" applyAlignment="1">
      <alignment horizontal="center" vertical="center" wrapText="1"/>
    </xf>
    <xf numFmtId="49" fontId="1" fillId="7" borderId="6" xfId="4" applyNumberForma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49" fontId="1" fillId="7" borderId="9" xfId="4" applyNumberFormat="1" applyFill="1" applyBorder="1" applyAlignment="1">
      <alignment horizontal="left" vertical="center"/>
    </xf>
    <xf numFmtId="0" fontId="15" fillId="2" borderId="9" xfId="4" applyFont="1" applyFill="1" applyBorder="1" applyAlignment="1">
      <alignment horizontal="left" vertical="center"/>
    </xf>
    <xf numFmtId="49" fontId="1" fillId="7" borderId="8" xfId="4" applyNumberFormat="1" applyFill="1" applyBorder="1" applyAlignment="1">
      <alignment horizontal="left" vertical="center"/>
    </xf>
    <xf numFmtId="49" fontId="1" fillId="7" borderId="0" xfId="4" applyNumberFormat="1" applyFill="1" applyAlignment="1">
      <alignment horizontal="right" vertical="center"/>
    </xf>
    <xf numFmtId="4" fontId="17" fillId="0" borderId="6" xfId="0" applyNumberFormat="1" applyFont="1" applyBorder="1" applyAlignment="1">
      <alignment horizontal="center" vertical="center"/>
    </xf>
    <xf numFmtId="49" fontId="15" fillId="7" borderId="6" xfId="2" applyNumberFormat="1" applyFont="1" applyFill="1" applyBorder="1" applyAlignment="1">
      <alignment horizontal="left" vertical="center" wrapText="1"/>
    </xf>
    <xf numFmtId="4" fontId="15" fillId="7" borderId="6" xfId="2" applyNumberFormat="1" applyFont="1" applyFill="1" applyBorder="1" applyAlignment="1">
      <alignment horizontal="right" vertical="center" wrapText="1"/>
    </xf>
    <xf numFmtId="4" fontId="15" fillId="8" borderId="6" xfId="2" applyNumberFormat="1" applyFont="1" applyFill="1" applyBorder="1" applyAlignment="1">
      <alignment horizontal="right" vertical="center"/>
    </xf>
    <xf numFmtId="9" fontId="15" fillId="7" borderId="6" xfId="3" applyFont="1" applyFill="1" applyBorder="1" applyAlignment="1">
      <alignment horizontal="center" vertical="center" wrapText="1"/>
    </xf>
    <xf numFmtId="4" fontId="15" fillId="7" borderId="6" xfId="2" applyNumberFormat="1" applyFont="1" applyFill="1" applyBorder="1" applyAlignment="1">
      <alignment horizontal="right" vertical="center"/>
    </xf>
    <xf numFmtId="4" fontId="12" fillId="4" borderId="6" xfId="2" applyNumberFormat="1" applyFont="1" applyFill="1" applyBorder="1" applyAlignment="1">
      <alignment horizontal="right" vertical="center" wrapText="1"/>
    </xf>
    <xf numFmtId="49" fontId="2" fillId="5" borderId="6" xfId="4" applyNumberFormat="1" applyFont="1" applyFill="1" applyBorder="1" applyAlignment="1">
      <alignment horizontal="center" vertical="center" wrapText="1"/>
    </xf>
    <xf numFmtId="49" fontId="2" fillId="5" borderId="3" xfId="4" applyNumberFormat="1" applyFont="1" applyFill="1" applyBorder="1" applyAlignment="1">
      <alignment horizontal="center" vertical="center" wrapText="1"/>
    </xf>
    <xf numFmtId="49" fontId="2" fillId="5" borderId="3" xfId="4" applyNumberFormat="1" applyFont="1" applyFill="1" applyBorder="1" applyAlignment="1">
      <alignment horizontal="center" vertical="center"/>
    </xf>
    <xf numFmtId="49" fontId="2" fillId="5" borderId="10" xfId="4" applyNumberFormat="1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left" vertical="center"/>
    </xf>
    <xf numFmtId="0" fontId="1" fillId="0" borderId="0" xfId="4"/>
    <xf numFmtId="49" fontId="1" fillId="7" borderId="11" xfId="4" applyNumberFormat="1" applyFill="1" applyBorder="1" applyAlignment="1">
      <alignment horizontal="right" vertical="center"/>
    </xf>
    <xf numFmtId="4" fontId="14" fillId="2" borderId="0" xfId="2" applyNumberFormat="1" applyFont="1" applyFill="1" applyAlignment="1">
      <alignment horizontal="right" vertical="center"/>
    </xf>
    <xf numFmtId="4" fontId="14" fillId="0" borderId="0" xfId="2" applyNumberFormat="1" applyFont="1" applyAlignment="1">
      <alignment horizontal="right" vertical="center"/>
    </xf>
    <xf numFmtId="0" fontId="12" fillId="2" borderId="0" xfId="4" applyFont="1" applyFill="1" applyAlignment="1">
      <alignment horizontal="left" vertical="center"/>
    </xf>
    <xf numFmtId="0" fontId="15" fillId="2" borderId="0" xfId="4" applyFont="1" applyFill="1" applyAlignment="1">
      <alignment horizontal="center" vertical="center"/>
    </xf>
    <xf numFmtId="49" fontId="2" fillId="2" borderId="0" xfId="4" applyNumberFormat="1" applyFont="1" applyFill="1" applyAlignment="1">
      <alignment horizontal="left" vertical="center"/>
    </xf>
    <xf numFmtId="49" fontId="2" fillId="5" borderId="5" xfId="4" applyNumberFormat="1" applyFont="1" applyFill="1" applyBorder="1" applyAlignment="1">
      <alignment horizontal="center" vertical="center" wrapText="1"/>
    </xf>
    <xf numFmtId="49" fontId="2" fillId="5" borderId="4" xfId="4" applyNumberFormat="1" applyFont="1" applyFill="1" applyBorder="1" applyAlignment="1">
      <alignment horizontal="center" vertical="center" wrapText="1"/>
    </xf>
    <xf numFmtId="49" fontId="1" fillId="7" borderId="13" xfId="4" applyNumberFormat="1" applyFill="1" applyBorder="1" applyAlignment="1">
      <alignment horizontal="center" vertical="center"/>
    </xf>
    <xf numFmtId="49" fontId="1" fillId="7" borderId="7" xfId="4" applyNumberFormat="1" applyFill="1" applyBorder="1" applyAlignment="1">
      <alignment horizontal="center" vertical="center"/>
    </xf>
    <xf numFmtId="49" fontId="1" fillId="7" borderId="12" xfId="4" applyNumberForma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/>
    </xf>
    <xf numFmtId="4" fontId="6" fillId="2" borderId="0" xfId="2" applyNumberFormat="1" applyFont="1" applyFill="1" applyAlignment="1">
      <alignment horizontal="right" vertical="center"/>
    </xf>
    <xf numFmtId="49" fontId="8" fillId="2" borderId="0" xfId="2" applyNumberFormat="1" applyFont="1" applyFill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0" fontId="16" fillId="2" borderId="0" xfId="2" applyFont="1" applyFill="1" applyAlignment="1">
      <alignment horizontal="left" vertical="center" wrapText="1"/>
    </xf>
    <xf numFmtId="0" fontId="5" fillId="2" borderId="0" xfId="2" applyFont="1" applyFill="1" applyAlignment="1">
      <alignment horizontal="center" vertical="center" wrapText="1"/>
    </xf>
    <xf numFmtId="49" fontId="12" fillId="3" borderId="6" xfId="2" applyNumberFormat="1" applyFont="1" applyFill="1" applyBorder="1" applyAlignment="1">
      <alignment horizontal="right" vertical="center"/>
    </xf>
    <xf numFmtId="4" fontId="12" fillId="2" borderId="6" xfId="2" applyNumberFormat="1" applyFont="1" applyFill="1" applyBorder="1" applyAlignment="1">
      <alignment horizontal="right" vertical="center"/>
    </xf>
    <xf numFmtId="4" fontId="13" fillId="2" borderId="2" xfId="2" applyNumberFormat="1" applyFont="1" applyFill="1" applyBorder="1" applyAlignment="1">
      <alignment horizontal="right" vertical="center"/>
    </xf>
    <xf numFmtId="49" fontId="6" fillId="2" borderId="0" xfId="2" applyNumberFormat="1" applyFont="1" applyFill="1" applyAlignment="1">
      <alignment horizontal="left" vertical="center"/>
    </xf>
  </cellXfs>
  <cellStyles count="5">
    <cellStyle name="Normalny" xfId="0" builtinId="0"/>
    <cellStyle name="Normalny 2" xfId="2"/>
    <cellStyle name="Normalny 3" xfId="4"/>
    <cellStyle name="Procentowy" xfId="1" builtinId="5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23</xdr:row>
      <xdr:rowOff>0</xdr:rowOff>
    </xdr:from>
    <xdr:to>
      <xdr:col>9</xdr:col>
      <xdr:colOff>0</xdr:colOff>
      <xdr:row>24</xdr:row>
      <xdr:rowOff>0</xdr:rowOff>
    </xdr:to>
    <xdr:pic>
      <xdr:nvPicPr>
        <xdr:cNvPr id="2" name="Picture 1" descr="Inserted picture RelID:1">
          <a:extLst>
            <a:ext uri="{FF2B5EF4-FFF2-40B4-BE49-F238E27FC236}">
              <a16:creationId xmlns="" xmlns:a16="http://schemas.microsoft.com/office/drawing/2014/main" id="{6951B3B3-5513-4708-A2C0-F6C0145D0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047875"/>
          <a:ext cx="6200775" cy="35623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25</xdr:row>
      <xdr:rowOff>0</xdr:rowOff>
    </xdr:from>
    <xdr:to>
      <xdr:col>8</xdr:col>
      <xdr:colOff>0</xdr:colOff>
      <xdr:row>26</xdr:row>
      <xdr:rowOff>0</xdr:rowOff>
    </xdr:to>
    <xdr:pic>
      <xdr:nvPicPr>
        <xdr:cNvPr id="3" name="Picture 1" descr="Inserted picture RelID:2">
          <a:extLst>
            <a:ext uri="{FF2B5EF4-FFF2-40B4-BE49-F238E27FC236}">
              <a16:creationId xmlns="" xmlns:a16="http://schemas.microsoft.com/office/drawing/2014/main" id="{4D8D9311-0EFB-4BBC-8C86-C60C3D12C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5724525"/>
          <a:ext cx="4352925" cy="3028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27</xdr:row>
      <xdr:rowOff>0</xdr:rowOff>
    </xdr:from>
    <xdr:to>
      <xdr:col>8</xdr:col>
      <xdr:colOff>0</xdr:colOff>
      <xdr:row>28</xdr:row>
      <xdr:rowOff>0</xdr:rowOff>
    </xdr:to>
    <xdr:pic>
      <xdr:nvPicPr>
        <xdr:cNvPr id="4" name="Picture 1" descr="Inserted picture RelID:3">
          <a:extLst>
            <a:ext uri="{FF2B5EF4-FFF2-40B4-BE49-F238E27FC236}">
              <a16:creationId xmlns="" xmlns:a16="http://schemas.microsoft.com/office/drawing/2014/main" id="{E56FD99A-4A5F-479D-AF33-0BF84A764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8858250"/>
          <a:ext cx="4352925" cy="2647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29</xdr:row>
      <xdr:rowOff>0</xdr:rowOff>
    </xdr:from>
    <xdr:to>
      <xdr:col>8</xdr:col>
      <xdr:colOff>0</xdr:colOff>
      <xdr:row>30</xdr:row>
      <xdr:rowOff>0</xdr:rowOff>
    </xdr:to>
    <xdr:pic>
      <xdr:nvPicPr>
        <xdr:cNvPr id="5" name="Picture 1" descr="Inserted picture RelID:4">
          <a:extLst>
            <a:ext uri="{FF2B5EF4-FFF2-40B4-BE49-F238E27FC236}">
              <a16:creationId xmlns="" xmlns:a16="http://schemas.microsoft.com/office/drawing/2014/main" id="{BB533C60-F2BD-45FC-BB42-D63890CFA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300" y="12811125"/>
          <a:ext cx="4352925" cy="196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L31"/>
  <sheetViews>
    <sheetView view="pageBreakPreview" zoomScale="85" zoomScaleNormal="100" zoomScaleSheetLayoutView="85" workbookViewId="0">
      <selection activeCell="H6" sqref="H6:H20"/>
    </sheetView>
  </sheetViews>
  <sheetFormatPr defaultColWidth="9.140625" defaultRowHeight="24.95" customHeight="1" x14ac:dyDescent="0.2"/>
  <cols>
    <col min="1" max="1" width="1.5703125" style="48" customWidth="1"/>
    <col min="2" max="2" width="0.140625" style="48" customWidth="1"/>
    <col min="3" max="3" width="8.7109375" style="48" customWidth="1"/>
    <col min="4" max="6" width="10.7109375" style="48" customWidth="1"/>
    <col min="7" max="8" width="15.7109375" style="48" customWidth="1"/>
    <col min="9" max="9" width="35.7109375" style="48" customWidth="1"/>
    <col min="10" max="10" width="10.7109375" style="48" customWidth="1"/>
    <col min="11" max="11" width="5.7109375" style="48" customWidth="1"/>
    <col min="12" max="12" width="10.7109375" style="48" customWidth="1"/>
    <col min="13" max="16384" width="9.140625" style="48"/>
  </cols>
  <sheetData>
    <row r="1" spans="2:12" s="26" customFormat="1" ht="24.95" customHeight="1" x14ac:dyDescent="0.2">
      <c r="K1" s="53" t="s">
        <v>20</v>
      </c>
      <c r="L1" s="53"/>
    </row>
    <row r="2" spans="2:12" s="26" customFormat="1" ht="24.95" customHeight="1" x14ac:dyDescent="0.2">
      <c r="B2" s="54"/>
      <c r="C2" s="54"/>
      <c r="D2" s="54"/>
    </row>
    <row r="3" spans="2:12" s="26" customFormat="1" ht="50.1" customHeight="1" x14ac:dyDescent="0.2">
      <c r="C3" s="43" t="s">
        <v>21</v>
      </c>
      <c r="D3" s="43" t="s">
        <v>22</v>
      </c>
      <c r="E3" s="43" t="s">
        <v>37</v>
      </c>
      <c r="F3" s="55" t="s">
        <v>23</v>
      </c>
      <c r="G3" s="56"/>
      <c r="H3" s="44" t="s">
        <v>24</v>
      </c>
      <c r="I3" s="45" t="s">
        <v>25</v>
      </c>
      <c r="J3" s="44" t="s">
        <v>26</v>
      </c>
      <c r="K3" s="45" t="s">
        <v>27</v>
      </c>
      <c r="L3" s="46" t="s">
        <v>10</v>
      </c>
    </row>
    <row r="4" spans="2:12" s="26" customFormat="1" ht="24.95" customHeight="1" x14ac:dyDescent="0.2">
      <c r="C4" s="57" t="s">
        <v>61</v>
      </c>
      <c r="D4" s="31" t="s">
        <v>38</v>
      </c>
      <c r="E4" s="30" t="s">
        <v>58</v>
      </c>
      <c r="F4" s="49" t="s">
        <v>59</v>
      </c>
      <c r="G4" s="25" t="s">
        <v>57</v>
      </c>
      <c r="H4" s="31" t="s">
        <v>41</v>
      </c>
      <c r="I4" s="12" t="s">
        <v>48</v>
      </c>
      <c r="J4" s="11" t="s">
        <v>36</v>
      </c>
      <c r="K4" s="31" t="s">
        <v>35</v>
      </c>
      <c r="L4" s="13">
        <v>9.75</v>
      </c>
    </row>
    <row r="5" spans="2:12" s="26" customFormat="1" ht="24.95" customHeight="1" x14ac:dyDescent="0.2">
      <c r="C5" s="58"/>
      <c r="D5" s="31" t="s">
        <v>38</v>
      </c>
      <c r="E5" s="30" t="s">
        <v>58</v>
      </c>
      <c r="F5" s="49" t="s">
        <v>59</v>
      </c>
      <c r="G5" s="25" t="s">
        <v>57</v>
      </c>
      <c r="H5" s="31" t="s">
        <v>42</v>
      </c>
      <c r="I5" s="12" t="s">
        <v>49</v>
      </c>
      <c r="J5" s="11" t="s">
        <v>47</v>
      </c>
      <c r="K5" s="31" t="s">
        <v>44</v>
      </c>
      <c r="L5" s="13">
        <v>2.5</v>
      </c>
    </row>
    <row r="6" spans="2:12" s="26" customFormat="1" ht="24.95" customHeight="1" x14ac:dyDescent="0.2">
      <c r="C6" s="58"/>
      <c r="D6" s="31" t="s">
        <v>38</v>
      </c>
      <c r="E6" s="30" t="s">
        <v>58</v>
      </c>
      <c r="F6" s="49" t="s">
        <v>59</v>
      </c>
      <c r="G6" s="25" t="s">
        <v>57</v>
      </c>
      <c r="H6" s="31" t="s">
        <v>50</v>
      </c>
      <c r="I6" s="12" t="s">
        <v>51</v>
      </c>
      <c r="J6" s="11" t="s">
        <v>47</v>
      </c>
      <c r="K6" s="31" t="s">
        <v>35</v>
      </c>
      <c r="L6" s="13">
        <v>9.75</v>
      </c>
    </row>
    <row r="7" spans="2:12" s="26" customFormat="1" ht="24.95" customHeight="1" x14ac:dyDescent="0.2">
      <c r="C7" s="58"/>
      <c r="D7" s="31" t="s">
        <v>38</v>
      </c>
      <c r="E7" s="30" t="s">
        <v>30</v>
      </c>
      <c r="F7" s="34" t="s">
        <v>31</v>
      </c>
      <c r="G7" s="32" t="s">
        <v>39</v>
      </c>
      <c r="H7" s="31" t="s">
        <v>41</v>
      </c>
      <c r="I7" s="12" t="s">
        <v>48</v>
      </c>
      <c r="J7" s="31" t="s">
        <v>36</v>
      </c>
      <c r="K7" s="31" t="s">
        <v>35</v>
      </c>
      <c r="L7" s="36">
        <v>2.5</v>
      </c>
    </row>
    <row r="8" spans="2:12" s="26" customFormat="1" ht="24.95" customHeight="1" x14ac:dyDescent="0.2">
      <c r="C8" s="58"/>
      <c r="D8" s="31" t="s">
        <v>38</v>
      </c>
      <c r="E8" s="30" t="s">
        <v>30</v>
      </c>
      <c r="F8" s="34" t="s">
        <v>31</v>
      </c>
      <c r="G8" s="32" t="s">
        <v>39</v>
      </c>
      <c r="H8" s="31" t="s">
        <v>42</v>
      </c>
      <c r="I8" s="12" t="s">
        <v>49</v>
      </c>
      <c r="J8" s="31" t="s">
        <v>46</v>
      </c>
      <c r="K8" s="31" t="s">
        <v>44</v>
      </c>
      <c r="L8" s="36">
        <v>2</v>
      </c>
    </row>
    <row r="9" spans="2:12" s="26" customFormat="1" ht="24.95" customHeight="1" x14ac:dyDescent="0.2">
      <c r="C9" s="58"/>
      <c r="D9" s="31" t="s">
        <v>38</v>
      </c>
      <c r="E9" s="30" t="s">
        <v>30</v>
      </c>
      <c r="F9" s="34" t="s">
        <v>31</v>
      </c>
      <c r="G9" s="32" t="s">
        <v>39</v>
      </c>
      <c r="H9" s="31" t="s">
        <v>50</v>
      </c>
      <c r="I9" s="12" t="s">
        <v>51</v>
      </c>
      <c r="J9" s="31" t="s">
        <v>46</v>
      </c>
      <c r="K9" s="31" t="s">
        <v>35</v>
      </c>
      <c r="L9" s="36">
        <v>2.5</v>
      </c>
    </row>
    <row r="10" spans="2:12" s="26" customFormat="1" ht="24.95" customHeight="1" x14ac:dyDescent="0.2">
      <c r="C10" s="58"/>
      <c r="D10" s="31" t="s">
        <v>38</v>
      </c>
      <c r="E10" s="30" t="s">
        <v>30</v>
      </c>
      <c r="F10" s="34" t="s">
        <v>31</v>
      </c>
      <c r="G10" s="33" t="s">
        <v>40</v>
      </c>
      <c r="H10" s="31" t="s">
        <v>41</v>
      </c>
      <c r="I10" s="12" t="s">
        <v>48</v>
      </c>
      <c r="J10" s="31" t="s">
        <v>45</v>
      </c>
      <c r="K10" s="31" t="s">
        <v>35</v>
      </c>
      <c r="L10" s="36">
        <v>5</v>
      </c>
    </row>
    <row r="11" spans="2:12" s="26" customFormat="1" ht="24.95" customHeight="1" x14ac:dyDescent="0.2">
      <c r="C11" s="58"/>
      <c r="D11" s="31" t="s">
        <v>38</v>
      </c>
      <c r="E11" s="30" t="s">
        <v>30</v>
      </c>
      <c r="F11" s="34" t="s">
        <v>31</v>
      </c>
      <c r="G11" s="33" t="s">
        <v>40</v>
      </c>
      <c r="H11" s="31" t="s">
        <v>50</v>
      </c>
      <c r="I11" s="12" t="s">
        <v>51</v>
      </c>
      <c r="J11" s="31" t="s">
        <v>47</v>
      </c>
      <c r="K11" s="31" t="s">
        <v>35</v>
      </c>
      <c r="L11" s="36">
        <v>5</v>
      </c>
    </row>
    <row r="12" spans="2:12" s="26" customFormat="1" ht="24.95" customHeight="1" x14ac:dyDescent="0.2">
      <c r="C12" s="58"/>
      <c r="D12" s="31" t="s">
        <v>38</v>
      </c>
      <c r="E12" s="30" t="s">
        <v>30</v>
      </c>
      <c r="F12" s="34" t="s">
        <v>31</v>
      </c>
      <c r="G12" s="32" t="s">
        <v>43</v>
      </c>
      <c r="H12" s="31" t="s">
        <v>41</v>
      </c>
      <c r="I12" s="12" t="s">
        <v>48</v>
      </c>
      <c r="J12" s="31" t="s">
        <v>45</v>
      </c>
      <c r="K12" s="31" t="s">
        <v>35</v>
      </c>
      <c r="L12" s="36">
        <v>7.5</v>
      </c>
    </row>
    <row r="13" spans="2:12" s="26" customFormat="1" ht="24.95" customHeight="1" x14ac:dyDescent="0.2">
      <c r="C13" s="58"/>
      <c r="D13" s="31" t="s">
        <v>38</v>
      </c>
      <c r="E13" s="30" t="s">
        <v>30</v>
      </c>
      <c r="F13" s="34" t="s">
        <v>31</v>
      </c>
      <c r="G13" s="32" t="s">
        <v>43</v>
      </c>
      <c r="H13" s="31" t="s">
        <v>42</v>
      </c>
      <c r="I13" s="12" t="s">
        <v>49</v>
      </c>
      <c r="J13" s="31" t="s">
        <v>46</v>
      </c>
      <c r="K13" s="31" t="s">
        <v>44</v>
      </c>
      <c r="L13" s="36">
        <v>5</v>
      </c>
    </row>
    <row r="14" spans="2:12" s="26" customFormat="1" ht="24.95" customHeight="1" x14ac:dyDescent="0.2">
      <c r="C14" s="58"/>
      <c r="D14" s="31" t="s">
        <v>38</v>
      </c>
      <c r="E14" s="30" t="s">
        <v>30</v>
      </c>
      <c r="F14" s="34" t="s">
        <v>31</v>
      </c>
      <c r="G14" s="32" t="s">
        <v>43</v>
      </c>
      <c r="H14" s="31" t="s">
        <v>50</v>
      </c>
      <c r="I14" s="12" t="s">
        <v>51</v>
      </c>
      <c r="J14" s="31" t="s">
        <v>46</v>
      </c>
      <c r="K14" s="31" t="s">
        <v>35</v>
      </c>
      <c r="L14" s="36">
        <v>7.5</v>
      </c>
    </row>
    <row r="15" spans="2:12" s="26" customFormat="1" ht="24.95" customHeight="1" x14ac:dyDescent="0.2">
      <c r="C15" s="58"/>
      <c r="D15" s="31" t="s">
        <v>38</v>
      </c>
      <c r="E15" s="30" t="s">
        <v>32</v>
      </c>
      <c r="F15" s="34" t="s">
        <v>33</v>
      </c>
      <c r="G15" s="32" t="s">
        <v>55</v>
      </c>
      <c r="H15" s="31" t="s">
        <v>41</v>
      </c>
      <c r="I15" s="12" t="s">
        <v>48</v>
      </c>
      <c r="J15" s="31" t="s">
        <v>45</v>
      </c>
      <c r="K15" s="31" t="s">
        <v>35</v>
      </c>
      <c r="L15" s="36">
        <v>13.5</v>
      </c>
    </row>
    <row r="16" spans="2:12" s="26" customFormat="1" ht="24.95" customHeight="1" x14ac:dyDescent="0.2">
      <c r="C16" s="58"/>
      <c r="D16" s="31" t="s">
        <v>38</v>
      </c>
      <c r="E16" s="30" t="s">
        <v>32</v>
      </c>
      <c r="F16" s="34" t="s">
        <v>33</v>
      </c>
      <c r="G16" s="32" t="s">
        <v>55</v>
      </c>
      <c r="H16" s="31" t="s">
        <v>42</v>
      </c>
      <c r="I16" s="12" t="s">
        <v>49</v>
      </c>
      <c r="J16" s="31" t="s">
        <v>47</v>
      </c>
      <c r="K16" s="31" t="s">
        <v>44</v>
      </c>
      <c r="L16" s="36">
        <v>10</v>
      </c>
    </row>
    <row r="17" spans="3:12" s="26" customFormat="1" ht="24.95" customHeight="1" x14ac:dyDescent="0.2">
      <c r="C17" s="58"/>
      <c r="D17" s="31" t="s">
        <v>38</v>
      </c>
      <c r="E17" s="30" t="s">
        <v>32</v>
      </c>
      <c r="F17" s="34" t="s">
        <v>33</v>
      </c>
      <c r="G17" s="32" t="s">
        <v>55</v>
      </c>
      <c r="H17" s="31" t="s">
        <v>50</v>
      </c>
      <c r="I17" s="12" t="s">
        <v>51</v>
      </c>
      <c r="J17" s="31" t="s">
        <v>47</v>
      </c>
      <c r="K17" s="31" t="s">
        <v>35</v>
      </c>
      <c r="L17" s="36">
        <v>13.5</v>
      </c>
    </row>
    <row r="18" spans="3:12" s="26" customFormat="1" ht="24.95" customHeight="1" x14ac:dyDescent="0.2">
      <c r="C18" s="58"/>
      <c r="D18" s="31" t="s">
        <v>38</v>
      </c>
      <c r="E18" s="30" t="s">
        <v>32</v>
      </c>
      <c r="F18" s="34" t="s">
        <v>33</v>
      </c>
      <c r="G18" s="32" t="s">
        <v>56</v>
      </c>
      <c r="H18" s="31" t="s">
        <v>41</v>
      </c>
      <c r="I18" s="12" t="s">
        <v>48</v>
      </c>
      <c r="J18" s="31" t="s">
        <v>45</v>
      </c>
      <c r="K18" s="31" t="s">
        <v>35</v>
      </c>
      <c r="L18" s="36">
        <v>3.75</v>
      </c>
    </row>
    <row r="19" spans="3:12" s="26" customFormat="1" ht="24.95" customHeight="1" x14ac:dyDescent="0.2">
      <c r="C19" s="58"/>
      <c r="D19" s="31" t="s">
        <v>38</v>
      </c>
      <c r="E19" s="30" t="s">
        <v>32</v>
      </c>
      <c r="F19" s="34" t="s">
        <v>33</v>
      </c>
      <c r="G19" s="32" t="s">
        <v>56</v>
      </c>
      <c r="H19" s="31" t="s">
        <v>42</v>
      </c>
      <c r="I19" s="12" t="s">
        <v>49</v>
      </c>
      <c r="J19" s="31" t="s">
        <v>47</v>
      </c>
      <c r="K19" s="31" t="s">
        <v>44</v>
      </c>
      <c r="L19" s="36">
        <v>4</v>
      </c>
    </row>
    <row r="20" spans="3:12" s="26" customFormat="1" ht="24.95" customHeight="1" x14ac:dyDescent="0.2">
      <c r="C20" s="59"/>
      <c r="D20" s="31" t="s">
        <v>38</v>
      </c>
      <c r="E20" s="30" t="s">
        <v>32</v>
      </c>
      <c r="F20" s="34" t="s">
        <v>33</v>
      </c>
      <c r="G20" s="32" t="s">
        <v>56</v>
      </c>
      <c r="H20" s="31" t="s">
        <v>50</v>
      </c>
      <c r="I20" s="12" t="s">
        <v>51</v>
      </c>
      <c r="J20" s="31" t="s">
        <v>47</v>
      </c>
      <c r="K20" s="31" t="s">
        <v>35</v>
      </c>
      <c r="L20" s="36">
        <v>3.75</v>
      </c>
    </row>
    <row r="21" spans="3:12" s="26" customFormat="1" ht="24.95" customHeight="1" x14ac:dyDescent="0.2">
      <c r="C21" s="28"/>
      <c r="D21" s="28"/>
      <c r="E21" s="29"/>
      <c r="F21" s="35"/>
      <c r="G21" s="27"/>
      <c r="H21" s="20"/>
      <c r="I21" s="21"/>
      <c r="J21" s="22"/>
      <c r="K21" s="23"/>
      <c r="L21" s="24"/>
    </row>
    <row r="22" spans="3:12" s="26" customFormat="1" ht="24.95" customHeight="1" x14ac:dyDescent="0.2">
      <c r="C22" s="47" t="s">
        <v>28</v>
      </c>
    </row>
    <row r="23" spans="3:12" s="26" customFormat="1" ht="24.95" customHeight="1" x14ac:dyDescent="0.2"/>
    <row r="24" spans="3:12" s="26" customFormat="1" ht="249.95" customHeight="1" x14ac:dyDescent="0.2">
      <c r="C24" s="52"/>
      <c r="D24" s="52"/>
      <c r="E24" s="52"/>
      <c r="F24" s="52"/>
      <c r="G24" s="52"/>
      <c r="H24" s="52"/>
      <c r="I24" s="52"/>
    </row>
    <row r="25" spans="3:12" s="26" customFormat="1" ht="24.95" customHeight="1" x14ac:dyDescent="0.2"/>
    <row r="26" spans="3:12" s="26" customFormat="1" ht="249.95" customHeight="1" x14ac:dyDescent="0.2">
      <c r="C26" s="52"/>
      <c r="D26" s="52"/>
      <c r="E26" s="52"/>
      <c r="F26" s="52"/>
      <c r="G26" s="52"/>
      <c r="H26" s="52"/>
    </row>
    <row r="27" spans="3:12" s="26" customFormat="1" ht="24.95" customHeight="1" x14ac:dyDescent="0.2"/>
    <row r="28" spans="3:12" s="26" customFormat="1" ht="249.95" customHeight="1" x14ac:dyDescent="0.2">
      <c r="C28" s="52"/>
      <c r="D28" s="52"/>
      <c r="E28" s="52"/>
      <c r="F28" s="52"/>
      <c r="G28" s="52"/>
      <c r="H28" s="52"/>
    </row>
    <row r="29" spans="3:12" s="26" customFormat="1" ht="24.95" customHeight="1" x14ac:dyDescent="0.2"/>
    <row r="30" spans="3:12" s="26" customFormat="1" ht="150" customHeight="1" x14ac:dyDescent="0.2">
      <c r="C30" s="52"/>
      <c r="D30" s="52"/>
      <c r="E30" s="52"/>
      <c r="F30" s="52"/>
      <c r="G30" s="52"/>
      <c r="H30" s="52"/>
    </row>
    <row r="31" spans="3:12" s="26" customFormat="1" ht="24.95" customHeight="1" x14ac:dyDescent="0.2"/>
  </sheetData>
  <autoFilter ref="B3:L20">
    <filterColumn colId="4" showButton="0"/>
  </autoFilter>
  <mergeCells count="8">
    <mergeCell ref="C28:H28"/>
    <mergeCell ref="C30:H30"/>
    <mergeCell ref="K1:L1"/>
    <mergeCell ref="B2:D2"/>
    <mergeCell ref="F3:G3"/>
    <mergeCell ref="C24:I24"/>
    <mergeCell ref="C26:H26"/>
    <mergeCell ref="C4:C20"/>
  </mergeCells>
  <phoneticPr fontId="18" type="noConversion"/>
  <pageMargins left="0.39370078740157483" right="0.39370078740157483" top="0.78740157480314965" bottom="0.78740157480314965" header="0" footer="0"/>
  <pageSetup paperSize="9" scale="71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N29"/>
  <sheetViews>
    <sheetView tabSelected="1" view="pageBreakPreview" topLeftCell="A5" zoomScaleNormal="100" zoomScaleSheetLayoutView="100" workbookViewId="0">
      <selection activeCell="F10" sqref="F10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2.7109375" style="5" customWidth="1"/>
    <col min="4" max="4" width="51.85546875" style="5" customWidth="1"/>
    <col min="5" max="5" width="5.85546875" style="5" customWidth="1"/>
    <col min="6" max="7" width="10.7109375" style="6" customWidth="1"/>
    <col min="8" max="8" width="11.7109375" style="6" customWidth="1"/>
    <col min="9" max="9" width="7.85546875" style="7" customWidth="1"/>
    <col min="10" max="11" width="10.7109375" style="6" customWidth="1"/>
    <col min="12" max="12" width="0.85546875" style="5" customWidth="1"/>
    <col min="13" max="13" width="15.42578125" style="51" bestFit="1" customWidth="1"/>
    <col min="14" max="14" width="10.7109375" style="9" customWidth="1"/>
    <col min="15" max="16384" width="9.140625" style="5"/>
  </cols>
  <sheetData>
    <row r="1" spans="2:14" s="1" customFormat="1" ht="20.100000000000001" customHeight="1" x14ac:dyDescent="0.2">
      <c r="F1" s="2"/>
      <c r="G1" s="2"/>
      <c r="H1" s="2"/>
      <c r="I1" s="3"/>
      <c r="J1" s="2"/>
      <c r="K1" s="2" t="s">
        <v>29</v>
      </c>
      <c r="M1" s="50"/>
      <c r="N1" s="8"/>
    </row>
    <row r="2" spans="2:14" s="1" customFormat="1" ht="20.100000000000001" customHeight="1" x14ac:dyDescent="0.2">
      <c r="B2" s="60"/>
      <c r="C2" s="60"/>
      <c r="F2" s="2"/>
      <c r="G2" s="2"/>
      <c r="H2" s="2"/>
      <c r="I2" s="3"/>
      <c r="J2" s="2"/>
      <c r="K2" s="2"/>
      <c r="M2" s="50"/>
      <c r="N2" s="8"/>
    </row>
    <row r="3" spans="2:14" s="1" customFormat="1" ht="20.100000000000001" customHeight="1" x14ac:dyDescent="0.2">
      <c r="F3" s="2"/>
      <c r="G3" s="2"/>
      <c r="H3" s="2"/>
      <c r="I3" s="3"/>
      <c r="J3" s="2"/>
      <c r="K3" s="2"/>
      <c r="M3" s="50"/>
      <c r="N3" s="8"/>
    </row>
    <row r="4" spans="2:14" s="1" customFormat="1" ht="20.100000000000001" customHeight="1" x14ac:dyDescent="0.2">
      <c r="B4" s="60"/>
      <c r="C4" s="60"/>
      <c r="F4" s="2"/>
      <c r="G4" s="2"/>
      <c r="H4" s="2"/>
      <c r="I4" s="3"/>
      <c r="J4" s="2"/>
      <c r="K4" s="2"/>
      <c r="M4" s="50"/>
      <c r="N4" s="8"/>
    </row>
    <row r="5" spans="2:14" s="1" customFormat="1" ht="20.100000000000001" customHeight="1" x14ac:dyDescent="0.2">
      <c r="F5" s="61" t="s">
        <v>1</v>
      </c>
      <c r="G5" s="61"/>
      <c r="H5" s="61"/>
      <c r="I5" s="61"/>
      <c r="J5" s="61"/>
      <c r="K5" s="61"/>
      <c r="M5" s="50"/>
      <c r="N5" s="8"/>
    </row>
    <row r="6" spans="2:14" s="1" customFormat="1" ht="20.100000000000001" customHeight="1" x14ac:dyDescent="0.2">
      <c r="B6" s="60"/>
      <c r="C6" s="60"/>
      <c r="F6" s="61"/>
      <c r="G6" s="61"/>
      <c r="H6" s="61"/>
      <c r="I6" s="61"/>
      <c r="J6" s="61"/>
      <c r="K6" s="61"/>
      <c r="M6" s="50"/>
      <c r="N6" s="8"/>
    </row>
    <row r="7" spans="2:14" s="1" customFormat="1" ht="20.100000000000001" customHeight="1" x14ac:dyDescent="0.2">
      <c r="B7" s="14" t="s">
        <v>2</v>
      </c>
      <c r="F7" s="61"/>
      <c r="G7" s="61"/>
      <c r="H7" s="61"/>
      <c r="I7" s="61"/>
      <c r="J7" s="61"/>
      <c r="K7" s="61"/>
      <c r="M7" s="50"/>
      <c r="N7" s="8"/>
    </row>
    <row r="8" spans="2:14" s="1" customFormat="1" ht="20.100000000000001" customHeight="1" x14ac:dyDescent="0.2">
      <c r="C8" s="14"/>
      <c r="F8" s="61"/>
      <c r="G8" s="61"/>
      <c r="H8" s="61"/>
      <c r="I8" s="61"/>
      <c r="J8" s="61"/>
      <c r="K8" s="61"/>
      <c r="M8" s="50"/>
      <c r="N8" s="8"/>
    </row>
    <row r="9" spans="2:14" s="1" customFormat="1" ht="20.100000000000001" customHeight="1" x14ac:dyDescent="0.2">
      <c r="D9" s="62" t="s">
        <v>62</v>
      </c>
      <c r="E9" s="62"/>
      <c r="F9" s="2"/>
      <c r="G9" s="2"/>
      <c r="H9" s="2"/>
      <c r="I9" s="3"/>
      <c r="J9" s="2"/>
      <c r="K9" s="2"/>
      <c r="M9" s="50"/>
      <c r="N9" s="8"/>
    </row>
    <row r="10" spans="2:14" s="1" customFormat="1" ht="20.100000000000001" customHeight="1" x14ac:dyDescent="0.2">
      <c r="D10" s="63"/>
      <c r="E10" s="63"/>
      <c r="F10" s="2"/>
      <c r="G10" s="2"/>
      <c r="H10" s="2"/>
      <c r="I10" s="3"/>
      <c r="J10" s="2"/>
      <c r="K10" s="2"/>
      <c r="M10" s="50"/>
      <c r="N10" s="8"/>
    </row>
    <row r="11" spans="2:14" s="1" customFormat="1" ht="20.100000000000001" customHeight="1" x14ac:dyDescent="0.2">
      <c r="B11" s="4" t="s">
        <v>3</v>
      </c>
      <c r="F11" s="2"/>
      <c r="G11" s="2"/>
      <c r="H11" s="2"/>
      <c r="I11" s="3"/>
      <c r="J11" s="2"/>
      <c r="K11" s="2"/>
      <c r="M11" s="50"/>
      <c r="N11" s="8"/>
    </row>
    <row r="12" spans="2:14" s="1" customFormat="1" ht="20.100000000000001" customHeight="1" x14ac:dyDescent="0.2">
      <c r="B12" s="4" t="s">
        <v>4</v>
      </c>
      <c r="F12" s="2"/>
      <c r="G12" s="2"/>
      <c r="H12" s="2"/>
      <c r="I12" s="3"/>
      <c r="J12" s="2"/>
      <c r="K12" s="2"/>
      <c r="M12" s="50"/>
      <c r="N12" s="8"/>
    </row>
    <row r="13" spans="2:14" s="1" customFormat="1" ht="20.100000000000001" customHeight="1" x14ac:dyDescent="0.2">
      <c r="B13" s="4" t="s">
        <v>0</v>
      </c>
      <c r="F13" s="2"/>
      <c r="G13" s="2"/>
      <c r="H13" s="2"/>
      <c r="I13" s="3"/>
      <c r="J13" s="2"/>
      <c r="K13" s="2"/>
      <c r="M13" s="50"/>
      <c r="N13" s="8"/>
    </row>
    <row r="14" spans="2:14" s="1" customFormat="1" ht="20.100000000000001" customHeight="1" x14ac:dyDescent="0.2">
      <c r="B14" s="4" t="s">
        <v>5</v>
      </c>
      <c r="F14" s="2"/>
      <c r="G14" s="2"/>
      <c r="H14" s="2"/>
      <c r="I14" s="3"/>
      <c r="J14" s="2"/>
      <c r="K14" s="2"/>
      <c r="M14" s="50"/>
      <c r="N14" s="8"/>
    </row>
    <row r="15" spans="2:14" s="1" customFormat="1" ht="60" customHeight="1" x14ac:dyDescent="0.2">
      <c r="B15" s="64" t="s">
        <v>60</v>
      </c>
      <c r="C15" s="64"/>
      <c r="D15" s="64"/>
      <c r="E15" s="64"/>
      <c r="F15" s="64"/>
      <c r="G15" s="64"/>
      <c r="H15" s="64"/>
      <c r="I15" s="64"/>
      <c r="J15" s="64"/>
      <c r="K15" s="2"/>
      <c r="M15" s="50"/>
      <c r="N15" s="8"/>
    </row>
    <row r="16" spans="2:14" s="1" customFormat="1" ht="20.100000000000001" customHeight="1" x14ac:dyDescent="0.2">
      <c r="F16" s="2"/>
      <c r="G16" s="2"/>
      <c r="H16" s="2"/>
      <c r="I16" s="3"/>
      <c r="J16" s="2"/>
      <c r="K16" s="2"/>
      <c r="M16" s="50"/>
      <c r="N16" s="8"/>
    </row>
    <row r="17" spans="2:14" s="1" customFormat="1" ht="20.100000000000001" customHeight="1" x14ac:dyDescent="0.2">
      <c r="B17" s="69" t="s">
        <v>34</v>
      </c>
      <c r="C17" s="69"/>
      <c r="D17" s="69"/>
      <c r="F17" s="2"/>
      <c r="G17" s="2"/>
      <c r="H17" s="2"/>
      <c r="I17" s="3"/>
      <c r="J17" s="2"/>
      <c r="K17" s="2"/>
      <c r="M17" s="50"/>
      <c r="N17" s="8"/>
    </row>
    <row r="18" spans="2:14" s="1" customFormat="1" ht="60" customHeight="1" x14ac:dyDescent="0.2">
      <c r="B18" s="16" t="s">
        <v>6</v>
      </c>
      <c r="C18" s="17" t="s">
        <v>7</v>
      </c>
      <c r="D18" s="17" t="s">
        <v>8</v>
      </c>
      <c r="E18" s="17" t="s">
        <v>9</v>
      </c>
      <c r="F18" s="18" t="s">
        <v>10</v>
      </c>
      <c r="G18" s="18" t="s">
        <v>11</v>
      </c>
      <c r="H18" s="18" t="s">
        <v>12</v>
      </c>
      <c r="I18" s="19" t="s">
        <v>13</v>
      </c>
      <c r="J18" s="18" t="s">
        <v>14</v>
      </c>
      <c r="K18" s="18" t="s">
        <v>15</v>
      </c>
      <c r="M18" s="50"/>
      <c r="N18" s="8"/>
    </row>
    <row r="19" spans="2:14" s="1" customFormat="1" ht="24.95" customHeight="1" x14ac:dyDescent="0.2">
      <c r="B19" s="15" t="s">
        <v>53</v>
      </c>
      <c r="C19" s="15" t="s">
        <v>42</v>
      </c>
      <c r="D19" s="37" t="s">
        <v>49</v>
      </c>
      <c r="E19" s="15" t="s">
        <v>44</v>
      </c>
      <c r="F19" s="38">
        <v>23.5</v>
      </c>
      <c r="G19" s="42"/>
      <c r="H19" s="39">
        <f t="shared" ref="H19:H21" si="0">F19*G19</f>
        <v>0</v>
      </c>
      <c r="I19" s="40">
        <v>0.08</v>
      </c>
      <c r="J19" s="41">
        <f>H19*I19</f>
        <v>0</v>
      </c>
      <c r="K19" s="41">
        <f>H19+J19</f>
        <v>0</v>
      </c>
      <c r="M19" s="50"/>
      <c r="N19" s="8"/>
    </row>
    <row r="20" spans="2:14" s="1" customFormat="1" ht="24.95" customHeight="1" x14ac:dyDescent="0.2">
      <c r="B20" s="15" t="s">
        <v>52</v>
      </c>
      <c r="C20" s="15" t="s">
        <v>50</v>
      </c>
      <c r="D20" s="37" t="s">
        <v>51</v>
      </c>
      <c r="E20" s="15" t="s">
        <v>35</v>
      </c>
      <c r="F20" s="38">
        <v>42</v>
      </c>
      <c r="G20" s="42"/>
      <c r="H20" s="39">
        <f t="shared" si="0"/>
        <v>0</v>
      </c>
      <c r="I20" s="40">
        <v>0.08</v>
      </c>
      <c r="J20" s="41">
        <f t="shared" ref="J20:J21" si="1">H20*I20</f>
        <v>0</v>
      </c>
      <c r="K20" s="41">
        <f t="shared" ref="K20:K21" si="2">H20+J20</f>
        <v>0</v>
      </c>
      <c r="M20" s="50"/>
      <c r="N20" s="8"/>
    </row>
    <row r="21" spans="2:14" s="1" customFormat="1" ht="24.95" customHeight="1" x14ac:dyDescent="0.2">
      <c r="B21" s="15" t="s">
        <v>54</v>
      </c>
      <c r="C21" s="15" t="s">
        <v>41</v>
      </c>
      <c r="D21" s="37" t="s">
        <v>48</v>
      </c>
      <c r="E21" s="15" t="s">
        <v>35</v>
      </c>
      <c r="F21" s="38">
        <v>42</v>
      </c>
      <c r="G21" s="42"/>
      <c r="H21" s="39">
        <f t="shared" si="0"/>
        <v>0</v>
      </c>
      <c r="I21" s="40">
        <v>0.08</v>
      </c>
      <c r="J21" s="41">
        <f t="shared" si="1"/>
        <v>0</v>
      </c>
      <c r="K21" s="41">
        <f t="shared" si="2"/>
        <v>0</v>
      </c>
      <c r="M21" s="50"/>
      <c r="N21" s="8"/>
    </row>
    <row r="22" spans="2:14" s="1" customFormat="1" ht="20.100000000000001" customHeight="1" x14ac:dyDescent="0.2">
      <c r="F22" s="2"/>
      <c r="G22" s="2"/>
      <c r="H22" s="2"/>
      <c r="I22" s="3"/>
      <c r="J22" s="2"/>
      <c r="K22" s="2"/>
      <c r="M22" s="50"/>
      <c r="N22" s="10"/>
    </row>
    <row r="23" spans="2:14" s="1" customFormat="1" ht="20.100000000000001" customHeight="1" x14ac:dyDescent="0.2">
      <c r="B23" s="66" t="s">
        <v>16</v>
      </c>
      <c r="C23" s="66"/>
      <c r="D23" s="66"/>
      <c r="E23" s="67">
        <f>SUM(H18:H21)</f>
        <v>0</v>
      </c>
      <c r="F23" s="67"/>
      <c r="G23" s="67"/>
      <c r="H23" s="67"/>
      <c r="I23" s="67"/>
      <c r="J23" s="67"/>
      <c r="K23" s="67"/>
      <c r="M23" s="50"/>
      <c r="N23" s="10"/>
    </row>
    <row r="24" spans="2:14" s="1" customFormat="1" ht="20.100000000000001" customHeight="1" x14ac:dyDescent="0.2">
      <c r="B24" s="66" t="s">
        <v>17</v>
      </c>
      <c r="C24" s="66"/>
      <c r="D24" s="66"/>
      <c r="E24" s="67">
        <f>SUM(K18:K21)</f>
        <v>0</v>
      </c>
      <c r="F24" s="67"/>
      <c r="G24" s="67"/>
      <c r="H24" s="67"/>
      <c r="I24" s="67"/>
      <c r="J24" s="67"/>
      <c r="K24" s="67"/>
      <c r="M24" s="50"/>
      <c r="N24" s="10"/>
    </row>
    <row r="25" spans="2:14" s="1" customFormat="1" ht="20.100000000000001" customHeight="1" x14ac:dyDescent="0.2">
      <c r="F25" s="2"/>
      <c r="G25" s="2"/>
      <c r="H25" s="2"/>
      <c r="I25" s="3"/>
      <c r="J25" s="2"/>
      <c r="K25" s="2"/>
      <c r="M25" s="50"/>
      <c r="N25" s="8"/>
    </row>
    <row r="26" spans="2:14" s="1" customFormat="1" ht="20.100000000000001" customHeight="1" x14ac:dyDescent="0.2">
      <c r="F26" s="2"/>
      <c r="G26" s="2"/>
      <c r="H26" s="68" t="s">
        <v>18</v>
      </c>
      <c r="I26" s="68"/>
      <c r="J26" s="2"/>
      <c r="K26" s="2"/>
      <c r="M26" s="50"/>
      <c r="N26" s="8"/>
    </row>
    <row r="27" spans="2:14" s="1" customFormat="1" ht="20.100000000000001" customHeight="1" x14ac:dyDescent="0.2">
      <c r="F27" s="2"/>
      <c r="G27" s="2"/>
      <c r="H27" s="2"/>
      <c r="I27" s="3"/>
      <c r="J27" s="2"/>
      <c r="K27" s="2"/>
      <c r="M27" s="50"/>
      <c r="N27" s="8"/>
    </row>
    <row r="28" spans="2:14" s="1" customFormat="1" ht="20.100000000000001" customHeight="1" x14ac:dyDescent="0.2">
      <c r="B28" s="65" t="s">
        <v>19</v>
      </c>
      <c r="C28" s="65"/>
      <c r="D28" s="65"/>
      <c r="E28" s="65"/>
      <c r="F28" s="65"/>
      <c r="G28" s="65"/>
      <c r="H28" s="65"/>
      <c r="I28" s="65"/>
      <c r="J28" s="65"/>
      <c r="K28" s="65"/>
      <c r="M28" s="50"/>
      <c r="N28" s="8"/>
    </row>
    <row r="29" spans="2:14" s="1" customFormat="1" ht="20.100000000000001" customHeight="1" x14ac:dyDescent="0.2">
      <c r="B29" s="65"/>
      <c r="C29" s="65"/>
      <c r="D29" s="65"/>
      <c r="E29" s="65"/>
      <c r="F29" s="65"/>
      <c r="G29" s="65"/>
      <c r="H29" s="65"/>
      <c r="I29" s="65"/>
      <c r="J29" s="65"/>
      <c r="K29" s="65"/>
      <c r="M29" s="50"/>
      <c r="N29" s="8"/>
    </row>
  </sheetData>
  <mergeCells count="14">
    <mergeCell ref="D10:E10"/>
    <mergeCell ref="B15:J15"/>
    <mergeCell ref="B28:K29"/>
    <mergeCell ref="B23:D23"/>
    <mergeCell ref="E23:K23"/>
    <mergeCell ref="B24:D24"/>
    <mergeCell ref="E24:K24"/>
    <mergeCell ref="H26:I26"/>
    <mergeCell ref="B17:D17"/>
    <mergeCell ref="B2:C2"/>
    <mergeCell ref="B4:C4"/>
    <mergeCell ref="F5:K8"/>
    <mergeCell ref="B6:C6"/>
    <mergeCell ref="D9:E9"/>
  </mergeCells>
  <pageMargins left="0.39370078740157483" right="0.39370078740157483" top="0.39370078740157483" bottom="0.39370078740157483" header="0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P1_zał.nr 1 wykaz prac</vt:lpstr>
      <vt:lpstr>P1_zał.2 kosztorys ofertowy</vt:lpstr>
      <vt:lpstr>'P1_zał.2 kosztorys ofertowy'!Obszar_wydruku</vt:lpstr>
      <vt:lpstr>'P1_zał.nr 1 wykaz prac'!Obszar_wydruku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Czepłowski  (Nadleśnictwo Polanów)</dc:creator>
  <cp:lastModifiedBy>Zenon Niedziałek</cp:lastModifiedBy>
  <cp:lastPrinted>2022-07-13T10:26:41Z</cp:lastPrinted>
  <dcterms:created xsi:type="dcterms:W3CDTF">2022-02-16T12:19:11Z</dcterms:created>
  <dcterms:modified xsi:type="dcterms:W3CDTF">2022-10-07T10:30:39Z</dcterms:modified>
</cp:coreProperties>
</file>